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22116" windowHeight="9792" activeTab="1"/>
  </bookViews>
  <sheets>
    <sheet name="Tabelle1" sheetId="1" r:id="rId1"/>
    <sheet name="Diagramm2" sheetId="5" r:id="rId2"/>
  </sheets>
  <calcPr calcId="145621"/>
</workbook>
</file>

<file path=xl/calcChain.xml><?xml version="1.0" encoding="utf-8"?>
<calcChain xmlns="http://schemas.openxmlformats.org/spreadsheetml/2006/main">
  <c r="AL3" i="1" l="1"/>
  <c r="AL4" i="1"/>
  <c r="AL5" i="1"/>
  <c r="AL6" i="1"/>
  <c r="AL7" i="1"/>
  <c r="AL8" i="1"/>
  <c r="AK3" i="1"/>
  <c r="AK4" i="1"/>
  <c r="AK5" i="1"/>
  <c r="AK6" i="1"/>
  <c r="AK7" i="1"/>
  <c r="AK8" i="1"/>
  <c r="AL2" i="1"/>
  <c r="AK2" i="1"/>
  <c r="AO3" i="1"/>
  <c r="AN3" i="1" s="1"/>
  <c r="AO4" i="1"/>
  <c r="AN4" i="1" s="1"/>
  <c r="AO5" i="1"/>
  <c r="AN5" i="1" s="1"/>
  <c r="AO6" i="1"/>
  <c r="AO7" i="1"/>
  <c r="AN7" i="1" s="1"/>
  <c r="AO8" i="1"/>
  <c r="AN8" i="1" s="1"/>
  <c r="AO2" i="1"/>
  <c r="AN2" i="1" s="1"/>
  <c r="AN6" i="1" l="1"/>
  <c r="AM8" i="1"/>
  <c r="AM4" i="1"/>
  <c r="AM7" i="1"/>
  <c r="AM3" i="1"/>
  <c r="AM2" i="1"/>
  <c r="AM6" i="1"/>
  <c r="AM5" i="1"/>
</calcChain>
</file>

<file path=xl/sharedStrings.xml><?xml version="1.0" encoding="utf-8"?>
<sst xmlns="http://schemas.openxmlformats.org/spreadsheetml/2006/main" count="13" uniqueCount="13">
  <si>
    <t>Max</t>
  </si>
  <si>
    <t>Min</t>
  </si>
  <si>
    <t>Max-Mit</t>
  </si>
  <si>
    <t>Mit-Min</t>
  </si>
  <si>
    <t>Mittelwert</t>
  </si>
  <si>
    <t>WITT 35 St.</t>
  </si>
  <si>
    <t>H2</t>
  </si>
  <si>
    <t>CO2</t>
  </si>
  <si>
    <t>He</t>
  </si>
  <si>
    <t>Ar</t>
  </si>
  <si>
    <t>N2</t>
  </si>
  <si>
    <t>O2</t>
  </si>
  <si>
    <t>CH4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</si>
</sst>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3" fillId="0" borderId="0"/>
  </cellStyleXfs>
  <cellXfs count="13">
    <xf numFmtId="0" fontId="0" fillId="0" borderId="0" xfId="0"/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3" fillId="0" borderId="1" xfId="3" applyBorder="1" applyAlignment="1">
      <alignment horizontal="right" vertical="center"/>
    </xf>
    <xf numFmtId="0" fontId="3" fillId="0" borderId="1" xfId="3" applyFill="1" applyBorder="1" applyAlignment="1">
      <alignment horizontal="right" vertical="center"/>
    </xf>
    <xf numFmtId="1" fontId="0" fillId="0" borderId="0" xfId="0" applyNumberFormat="1" applyBorder="1"/>
    <xf numFmtId="1" fontId="0" fillId="0" borderId="0" xfId="0" applyNumberFormat="1" applyFill="1" applyBorder="1"/>
    <xf numFmtId="1" fontId="0" fillId="0" borderId="0" xfId="0" applyNumberFormat="1"/>
  </cellXfs>
  <cellStyles count="4">
    <cellStyle name="Prozent 2" xfId="1"/>
    <cellStyle name="Standard" xfId="0" builtinId="0"/>
    <cellStyle name="Standard 2" xfId="2"/>
    <cellStyle name="Standard_Tabelle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Tabelle1!$A$2</c:f>
              <c:strCache>
                <c:ptCount val="1"/>
                <c:pt idx="0">
                  <c:v>N2</c:v>
                </c:pt>
              </c:strCache>
            </c:strRef>
          </c:tx>
          <c:marker>
            <c:symbol val="none"/>
          </c:marker>
          <c:val>
            <c:numRef>
              <c:f>Tabelle1!$B$2:$AI$2</c:f>
              <c:numCache>
                <c:formatCode>0</c:formatCode>
                <c:ptCount val="34"/>
                <c:pt idx="0">
                  <c:v>2222.5700000000002</c:v>
                </c:pt>
                <c:pt idx="1">
                  <c:v>2206.85</c:v>
                </c:pt>
                <c:pt idx="2">
                  <c:v>2218.12</c:v>
                </c:pt>
                <c:pt idx="3">
                  <c:v>2191.08</c:v>
                </c:pt>
                <c:pt idx="4">
                  <c:v>2174.9299999999998</c:v>
                </c:pt>
                <c:pt idx="5">
                  <c:v>2181.2600000000002</c:v>
                </c:pt>
                <c:pt idx="6">
                  <c:v>2188.12</c:v>
                </c:pt>
                <c:pt idx="7">
                  <c:v>2175.62</c:v>
                </c:pt>
                <c:pt idx="8">
                  <c:v>2193.54</c:v>
                </c:pt>
                <c:pt idx="9">
                  <c:v>2224.5700000000002</c:v>
                </c:pt>
                <c:pt idx="10">
                  <c:v>2181.8000000000002</c:v>
                </c:pt>
                <c:pt idx="11">
                  <c:v>2188.36</c:v>
                </c:pt>
                <c:pt idx="12">
                  <c:v>2167.5300000000002</c:v>
                </c:pt>
                <c:pt idx="13">
                  <c:v>2158.71</c:v>
                </c:pt>
                <c:pt idx="14">
                  <c:v>2206.19</c:v>
                </c:pt>
                <c:pt idx="15">
                  <c:v>2189.71</c:v>
                </c:pt>
                <c:pt idx="16">
                  <c:v>2178.94</c:v>
                </c:pt>
                <c:pt idx="17">
                  <c:v>2181.14</c:v>
                </c:pt>
                <c:pt idx="18">
                  <c:v>2199.1</c:v>
                </c:pt>
                <c:pt idx="19">
                  <c:v>2187.5</c:v>
                </c:pt>
                <c:pt idx="20">
                  <c:v>2184.89</c:v>
                </c:pt>
                <c:pt idx="21">
                  <c:v>2213.35</c:v>
                </c:pt>
                <c:pt idx="22">
                  <c:v>2207.6</c:v>
                </c:pt>
                <c:pt idx="23">
                  <c:v>2194.12</c:v>
                </c:pt>
                <c:pt idx="24">
                  <c:v>2111.14</c:v>
                </c:pt>
                <c:pt idx="25">
                  <c:v>2109.11</c:v>
                </c:pt>
                <c:pt idx="26">
                  <c:v>2111.2399999999998</c:v>
                </c:pt>
                <c:pt idx="27">
                  <c:v>2124.5100000000002</c:v>
                </c:pt>
                <c:pt idx="28">
                  <c:v>2111.2399999999998</c:v>
                </c:pt>
                <c:pt idx="29">
                  <c:v>2122.77</c:v>
                </c:pt>
                <c:pt idx="30">
                  <c:v>2122.6999999999998</c:v>
                </c:pt>
                <c:pt idx="31">
                  <c:v>2120.89</c:v>
                </c:pt>
                <c:pt idx="32">
                  <c:v>2120.6799999999998</c:v>
                </c:pt>
                <c:pt idx="33">
                  <c:v>2128.7399999999998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Tabelle1!$A$3</c:f>
              <c:strCache>
                <c:ptCount val="1"/>
                <c:pt idx="0">
                  <c:v>H2</c:v>
                </c:pt>
              </c:strCache>
            </c:strRef>
          </c:tx>
          <c:marker>
            <c:symbol val="none"/>
          </c:marker>
          <c:val>
            <c:numRef>
              <c:f>Tabelle1!$B$3:$AI$3</c:f>
              <c:numCache>
                <c:formatCode>0</c:formatCode>
                <c:ptCount val="34"/>
                <c:pt idx="0">
                  <c:v>5416.3</c:v>
                </c:pt>
                <c:pt idx="1">
                  <c:v>5378.18</c:v>
                </c:pt>
                <c:pt idx="2">
                  <c:v>5406.86</c:v>
                </c:pt>
                <c:pt idx="3">
                  <c:v>5342.06</c:v>
                </c:pt>
                <c:pt idx="4">
                  <c:v>5305.5</c:v>
                </c:pt>
                <c:pt idx="5">
                  <c:v>5320.4</c:v>
                </c:pt>
                <c:pt idx="6">
                  <c:v>5335.41</c:v>
                </c:pt>
                <c:pt idx="7">
                  <c:v>5307.34</c:v>
                </c:pt>
                <c:pt idx="8">
                  <c:v>5352.54</c:v>
                </c:pt>
                <c:pt idx="9">
                  <c:v>5421.98</c:v>
                </c:pt>
                <c:pt idx="10">
                  <c:v>5321.97</c:v>
                </c:pt>
                <c:pt idx="11">
                  <c:v>5338.53</c:v>
                </c:pt>
                <c:pt idx="12">
                  <c:v>5287.89</c:v>
                </c:pt>
                <c:pt idx="13">
                  <c:v>5266.5</c:v>
                </c:pt>
                <c:pt idx="14">
                  <c:v>5378.24</c:v>
                </c:pt>
                <c:pt idx="15">
                  <c:v>5338.55</c:v>
                </c:pt>
                <c:pt idx="16">
                  <c:v>5313.3</c:v>
                </c:pt>
                <c:pt idx="17">
                  <c:v>5318.43</c:v>
                </c:pt>
                <c:pt idx="18">
                  <c:v>5359.06</c:v>
                </c:pt>
                <c:pt idx="19">
                  <c:v>5338.19</c:v>
                </c:pt>
                <c:pt idx="20">
                  <c:v>5326.25</c:v>
                </c:pt>
                <c:pt idx="21">
                  <c:v>5395.79</c:v>
                </c:pt>
                <c:pt idx="22">
                  <c:v>5379.63</c:v>
                </c:pt>
                <c:pt idx="23">
                  <c:v>5350.48</c:v>
                </c:pt>
                <c:pt idx="24">
                  <c:v>5138.2299999999996</c:v>
                </c:pt>
                <c:pt idx="25">
                  <c:v>5132.32</c:v>
                </c:pt>
                <c:pt idx="26">
                  <c:v>5143.62</c:v>
                </c:pt>
                <c:pt idx="27">
                  <c:v>5171.29</c:v>
                </c:pt>
                <c:pt idx="28">
                  <c:v>5139.3900000000003</c:v>
                </c:pt>
                <c:pt idx="29">
                  <c:v>5168.4399999999996</c:v>
                </c:pt>
                <c:pt idx="30">
                  <c:v>5163.6899999999996</c:v>
                </c:pt>
                <c:pt idx="31">
                  <c:v>5164.41</c:v>
                </c:pt>
                <c:pt idx="32">
                  <c:v>5164.68</c:v>
                </c:pt>
                <c:pt idx="33">
                  <c:v>5179.74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Tabelle1!$A$4</c:f>
              <c:strCache>
                <c:ptCount val="1"/>
                <c:pt idx="0">
                  <c:v>CO2</c:v>
                </c:pt>
              </c:strCache>
            </c:strRef>
          </c:tx>
          <c:marker>
            <c:symbol val="none"/>
          </c:marker>
          <c:val>
            <c:numRef>
              <c:f>Tabelle1!$B$4:$AI$4</c:f>
              <c:numCache>
                <c:formatCode>0</c:formatCode>
                <c:ptCount val="34"/>
                <c:pt idx="0">
                  <c:v>1928.29</c:v>
                </c:pt>
                <c:pt idx="1">
                  <c:v>1915.44</c:v>
                </c:pt>
                <c:pt idx="2">
                  <c:v>1924.13</c:v>
                </c:pt>
                <c:pt idx="3">
                  <c:v>1900.55</c:v>
                </c:pt>
                <c:pt idx="4">
                  <c:v>1886.75</c:v>
                </c:pt>
                <c:pt idx="5">
                  <c:v>1891.65</c:v>
                </c:pt>
                <c:pt idx="6">
                  <c:v>1898.83</c:v>
                </c:pt>
                <c:pt idx="7">
                  <c:v>1887.03</c:v>
                </c:pt>
                <c:pt idx="8">
                  <c:v>1901.53</c:v>
                </c:pt>
                <c:pt idx="9">
                  <c:v>1931.57</c:v>
                </c:pt>
                <c:pt idx="10">
                  <c:v>1894.78</c:v>
                </c:pt>
                <c:pt idx="11">
                  <c:v>1900.55</c:v>
                </c:pt>
                <c:pt idx="12">
                  <c:v>1882.09</c:v>
                </c:pt>
                <c:pt idx="13">
                  <c:v>1874.6</c:v>
                </c:pt>
                <c:pt idx="14">
                  <c:v>1916.09</c:v>
                </c:pt>
                <c:pt idx="15">
                  <c:v>1901.56</c:v>
                </c:pt>
                <c:pt idx="16">
                  <c:v>1892.34</c:v>
                </c:pt>
                <c:pt idx="17">
                  <c:v>1894.36</c:v>
                </c:pt>
                <c:pt idx="18">
                  <c:v>1909.53</c:v>
                </c:pt>
                <c:pt idx="19">
                  <c:v>1901.79</c:v>
                </c:pt>
                <c:pt idx="20">
                  <c:v>1899.28</c:v>
                </c:pt>
                <c:pt idx="21">
                  <c:v>1922.98</c:v>
                </c:pt>
                <c:pt idx="22">
                  <c:v>1918.69</c:v>
                </c:pt>
                <c:pt idx="23">
                  <c:v>1907.09</c:v>
                </c:pt>
                <c:pt idx="24">
                  <c:v>1837.28</c:v>
                </c:pt>
                <c:pt idx="25">
                  <c:v>1835.81</c:v>
                </c:pt>
                <c:pt idx="26">
                  <c:v>1837.13</c:v>
                </c:pt>
                <c:pt idx="27">
                  <c:v>1848.61</c:v>
                </c:pt>
                <c:pt idx="28">
                  <c:v>1837.23</c:v>
                </c:pt>
                <c:pt idx="29">
                  <c:v>1847.08</c:v>
                </c:pt>
                <c:pt idx="30">
                  <c:v>1847.48</c:v>
                </c:pt>
                <c:pt idx="31">
                  <c:v>1845.33</c:v>
                </c:pt>
                <c:pt idx="32">
                  <c:v>1845.15</c:v>
                </c:pt>
                <c:pt idx="33">
                  <c:v>1852.44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Tabelle1!$A$5</c:f>
              <c:strCache>
                <c:ptCount val="1"/>
                <c:pt idx="0">
                  <c:v>O2</c:v>
                </c:pt>
              </c:strCache>
            </c:strRef>
          </c:tx>
          <c:marker>
            <c:symbol val="none"/>
          </c:marker>
          <c:val>
            <c:numRef>
              <c:f>Tabelle1!$B$5:$AI$5</c:f>
              <c:numCache>
                <c:formatCode>0</c:formatCode>
                <c:ptCount val="34"/>
                <c:pt idx="0">
                  <c:v>2264.9299999999998</c:v>
                </c:pt>
                <c:pt idx="1">
                  <c:v>2249.16</c:v>
                </c:pt>
                <c:pt idx="2">
                  <c:v>2260.33</c:v>
                </c:pt>
                <c:pt idx="3">
                  <c:v>2232.81</c:v>
                </c:pt>
                <c:pt idx="4">
                  <c:v>2216.5</c:v>
                </c:pt>
                <c:pt idx="5">
                  <c:v>2222.9499999999998</c:v>
                </c:pt>
                <c:pt idx="6">
                  <c:v>2230.2199999999998</c:v>
                </c:pt>
                <c:pt idx="7">
                  <c:v>2217.34</c:v>
                </c:pt>
                <c:pt idx="8">
                  <c:v>2235.3200000000002</c:v>
                </c:pt>
                <c:pt idx="9">
                  <c:v>2267.64</c:v>
                </c:pt>
                <c:pt idx="10">
                  <c:v>2224.1</c:v>
                </c:pt>
                <c:pt idx="11">
                  <c:v>2230.6799999999998</c:v>
                </c:pt>
                <c:pt idx="12">
                  <c:v>2209.6</c:v>
                </c:pt>
                <c:pt idx="13">
                  <c:v>2200.62</c:v>
                </c:pt>
                <c:pt idx="14">
                  <c:v>2248.9899999999998</c:v>
                </c:pt>
                <c:pt idx="15">
                  <c:v>2232.29</c:v>
                </c:pt>
                <c:pt idx="16">
                  <c:v>2221.5</c:v>
                </c:pt>
                <c:pt idx="17">
                  <c:v>2223.69</c:v>
                </c:pt>
                <c:pt idx="18">
                  <c:v>2241.83</c:v>
                </c:pt>
                <c:pt idx="19">
                  <c:v>2230.39</c:v>
                </c:pt>
                <c:pt idx="20">
                  <c:v>2227.8200000000002</c:v>
                </c:pt>
                <c:pt idx="21">
                  <c:v>2256.88</c:v>
                </c:pt>
                <c:pt idx="22">
                  <c:v>2250.94</c:v>
                </c:pt>
                <c:pt idx="23">
                  <c:v>2237.1999999999998</c:v>
                </c:pt>
                <c:pt idx="24">
                  <c:v>2152.9699999999998</c:v>
                </c:pt>
                <c:pt idx="25">
                  <c:v>2150.9</c:v>
                </c:pt>
                <c:pt idx="26">
                  <c:v>2152.8000000000002</c:v>
                </c:pt>
                <c:pt idx="27">
                  <c:v>2166.41</c:v>
                </c:pt>
                <c:pt idx="28">
                  <c:v>2152.7600000000002</c:v>
                </c:pt>
                <c:pt idx="29">
                  <c:v>2164.4299999999998</c:v>
                </c:pt>
                <c:pt idx="30">
                  <c:v>2164.13</c:v>
                </c:pt>
                <c:pt idx="31">
                  <c:v>2162.48</c:v>
                </c:pt>
                <c:pt idx="32">
                  <c:v>2162.31</c:v>
                </c:pt>
                <c:pt idx="33">
                  <c:v>2170.4899999999998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Tabelle1!$A$6</c:f>
              <c:strCache>
                <c:ptCount val="1"/>
                <c:pt idx="0">
                  <c:v>He</c:v>
                </c:pt>
              </c:strCache>
            </c:strRef>
          </c:tx>
          <c:marker>
            <c:symbol val="none"/>
          </c:marker>
          <c:val>
            <c:numRef>
              <c:f>Tabelle1!$B$6:$AI$6</c:f>
              <c:numCache>
                <c:formatCode>0</c:formatCode>
                <c:ptCount val="34"/>
                <c:pt idx="0">
                  <c:v>4918.8999999999996</c:v>
                </c:pt>
                <c:pt idx="1">
                  <c:v>4882.9399999999996</c:v>
                </c:pt>
                <c:pt idx="2">
                  <c:v>4909.75</c:v>
                </c:pt>
                <c:pt idx="3">
                  <c:v>4849.88</c:v>
                </c:pt>
                <c:pt idx="4">
                  <c:v>4816.57</c:v>
                </c:pt>
                <c:pt idx="5">
                  <c:v>4830.46</c:v>
                </c:pt>
                <c:pt idx="6">
                  <c:v>4843.78</c:v>
                </c:pt>
                <c:pt idx="7">
                  <c:v>4818.8100000000004</c:v>
                </c:pt>
                <c:pt idx="8">
                  <c:v>4859.71</c:v>
                </c:pt>
                <c:pt idx="9">
                  <c:v>4924.41</c:v>
                </c:pt>
                <c:pt idx="10">
                  <c:v>4830.62</c:v>
                </c:pt>
                <c:pt idx="11">
                  <c:v>4845.6499999999996</c:v>
                </c:pt>
                <c:pt idx="12">
                  <c:v>4799.59</c:v>
                </c:pt>
                <c:pt idx="13">
                  <c:v>4780.08</c:v>
                </c:pt>
                <c:pt idx="14">
                  <c:v>4882.41</c:v>
                </c:pt>
                <c:pt idx="15">
                  <c:v>4846</c:v>
                </c:pt>
                <c:pt idx="16">
                  <c:v>4822.6099999999997</c:v>
                </c:pt>
                <c:pt idx="17">
                  <c:v>4827.62</c:v>
                </c:pt>
                <c:pt idx="18">
                  <c:v>4864.9799999999996</c:v>
                </c:pt>
                <c:pt idx="19">
                  <c:v>4845.29</c:v>
                </c:pt>
                <c:pt idx="20">
                  <c:v>4835</c:v>
                </c:pt>
                <c:pt idx="21">
                  <c:v>4900</c:v>
                </c:pt>
                <c:pt idx="22">
                  <c:v>4884.2700000000004</c:v>
                </c:pt>
                <c:pt idx="23">
                  <c:v>4857.1499999999996</c:v>
                </c:pt>
                <c:pt idx="24">
                  <c:v>4666.4799999999996</c:v>
                </c:pt>
                <c:pt idx="25">
                  <c:v>4661.13</c:v>
                </c:pt>
                <c:pt idx="26">
                  <c:v>4669.72</c:v>
                </c:pt>
                <c:pt idx="27">
                  <c:v>4696.1400000000003</c:v>
                </c:pt>
                <c:pt idx="28">
                  <c:v>4665.74</c:v>
                </c:pt>
                <c:pt idx="29">
                  <c:v>4692.26</c:v>
                </c:pt>
                <c:pt idx="30">
                  <c:v>4685.5200000000004</c:v>
                </c:pt>
                <c:pt idx="31">
                  <c:v>4687.83</c:v>
                </c:pt>
                <c:pt idx="32">
                  <c:v>4688.6499999999996</c:v>
                </c:pt>
                <c:pt idx="33">
                  <c:v>4703.09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Tabelle1!$A$7</c:f>
              <c:strCache>
                <c:ptCount val="1"/>
                <c:pt idx="0">
                  <c:v>Ar</c:v>
                </c:pt>
              </c:strCache>
            </c:strRef>
          </c:tx>
          <c:marker>
            <c:symbol val="none"/>
          </c:marker>
          <c:val>
            <c:numRef>
              <c:f>Tabelle1!$B$7:$AI$7</c:f>
              <c:numCache>
                <c:formatCode>0</c:formatCode>
                <c:ptCount val="34"/>
                <c:pt idx="0">
                  <c:v>1900.47</c:v>
                </c:pt>
                <c:pt idx="1">
                  <c:v>1887</c:v>
                </c:pt>
                <c:pt idx="2">
                  <c:v>1896.61</c:v>
                </c:pt>
                <c:pt idx="3">
                  <c:v>1873.36</c:v>
                </c:pt>
                <c:pt idx="4">
                  <c:v>1859.29</c:v>
                </c:pt>
                <c:pt idx="5">
                  <c:v>1864.52</c:v>
                </c:pt>
                <c:pt idx="6">
                  <c:v>1870.44</c:v>
                </c:pt>
                <c:pt idx="7">
                  <c:v>1859.61</c:v>
                </c:pt>
                <c:pt idx="8">
                  <c:v>1874.86</c:v>
                </c:pt>
                <c:pt idx="9">
                  <c:v>1901.77</c:v>
                </c:pt>
                <c:pt idx="10">
                  <c:v>1865.29</c:v>
                </c:pt>
                <c:pt idx="11">
                  <c:v>1871.07</c:v>
                </c:pt>
                <c:pt idx="12">
                  <c:v>1852.82</c:v>
                </c:pt>
                <c:pt idx="13">
                  <c:v>1845.34</c:v>
                </c:pt>
                <c:pt idx="14">
                  <c:v>1886.34</c:v>
                </c:pt>
                <c:pt idx="15">
                  <c:v>1872.38</c:v>
                </c:pt>
                <c:pt idx="16">
                  <c:v>1862.87</c:v>
                </c:pt>
                <c:pt idx="17">
                  <c:v>1864.76</c:v>
                </c:pt>
                <c:pt idx="18">
                  <c:v>1880.54</c:v>
                </c:pt>
                <c:pt idx="19">
                  <c:v>1870.49</c:v>
                </c:pt>
                <c:pt idx="20">
                  <c:v>1868.1</c:v>
                </c:pt>
                <c:pt idx="21">
                  <c:v>1891.82</c:v>
                </c:pt>
                <c:pt idx="22">
                  <c:v>1887.62</c:v>
                </c:pt>
                <c:pt idx="23">
                  <c:v>1875.96</c:v>
                </c:pt>
                <c:pt idx="24">
                  <c:v>1805.94</c:v>
                </c:pt>
                <c:pt idx="25">
                  <c:v>1804.42</c:v>
                </c:pt>
                <c:pt idx="26">
                  <c:v>1805.97</c:v>
                </c:pt>
                <c:pt idx="27">
                  <c:v>1817.52</c:v>
                </c:pt>
                <c:pt idx="28">
                  <c:v>1806.04</c:v>
                </c:pt>
                <c:pt idx="29">
                  <c:v>1816.07</c:v>
                </c:pt>
                <c:pt idx="30">
                  <c:v>1816.27</c:v>
                </c:pt>
                <c:pt idx="31">
                  <c:v>1814.25</c:v>
                </c:pt>
                <c:pt idx="32">
                  <c:v>1814.12</c:v>
                </c:pt>
                <c:pt idx="33">
                  <c:v>1821.43</c:v>
                </c:pt>
              </c:numCache>
            </c:numRef>
          </c:val>
          <c:smooth val="0"/>
        </c:ser>
        <c:ser>
          <c:idx val="7"/>
          <c:order val="6"/>
          <c:tx>
            <c:strRef>
              <c:f>Tabelle1!$A$8</c:f>
              <c:strCache>
                <c:ptCount val="1"/>
                <c:pt idx="0">
                  <c:v>CH4</c:v>
                </c:pt>
              </c:strCache>
            </c:strRef>
          </c:tx>
          <c:marker>
            <c:symbol val="none"/>
          </c:marker>
          <c:val>
            <c:numRef>
              <c:f>Tabelle1!$B$8:$AI$8</c:f>
              <c:numCache>
                <c:formatCode>0</c:formatCode>
                <c:ptCount val="34"/>
                <c:pt idx="0">
                  <c:v>2619.3000000000002</c:v>
                </c:pt>
                <c:pt idx="1">
                  <c:v>2602.0100000000002</c:v>
                </c:pt>
                <c:pt idx="2">
                  <c:v>2613.54</c:v>
                </c:pt>
                <c:pt idx="3">
                  <c:v>2581.96</c:v>
                </c:pt>
                <c:pt idx="4">
                  <c:v>2563.8200000000002</c:v>
                </c:pt>
                <c:pt idx="5">
                  <c:v>2570.5</c:v>
                </c:pt>
                <c:pt idx="6">
                  <c:v>2580.33</c:v>
                </c:pt>
                <c:pt idx="7">
                  <c:v>2564.5</c:v>
                </c:pt>
                <c:pt idx="8">
                  <c:v>2584.0100000000002</c:v>
                </c:pt>
                <c:pt idx="9">
                  <c:v>2624.63</c:v>
                </c:pt>
                <c:pt idx="10">
                  <c:v>2574.3200000000002</c:v>
                </c:pt>
                <c:pt idx="11">
                  <c:v>2581.42</c:v>
                </c:pt>
                <c:pt idx="12">
                  <c:v>2557.98</c:v>
                </c:pt>
                <c:pt idx="13">
                  <c:v>2547.56</c:v>
                </c:pt>
                <c:pt idx="14">
                  <c:v>2603.17</c:v>
                </c:pt>
                <c:pt idx="15">
                  <c:v>2583.0700000000002</c:v>
                </c:pt>
                <c:pt idx="16">
                  <c:v>2571.7199999999998</c:v>
                </c:pt>
                <c:pt idx="17">
                  <c:v>2574.0100000000002</c:v>
                </c:pt>
                <c:pt idx="18">
                  <c:v>2593.8000000000002</c:v>
                </c:pt>
                <c:pt idx="19">
                  <c:v>2583.0300000000002</c:v>
                </c:pt>
                <c:pt idx="20">
                  <c:v>2580.6799999999998</c:v>
                </c:pt>
                <c:pt idx="21">
                  <c:v>2614.6</c:v>
                </c:pt>
                <c:pt idx="22">
                  <c:v>2607.16</c:v>
                </c:pt>
                <c:pt idx="23">
                  <c:v>2591.3200000000002</c:v>
                </c:pt>
                <c:pt idx="24">
                  <c:v>2494.64</c:v>
                </c:pt>
                <c:pt idx="25">
                  <c:v>2492.14</c:v>
                </c:pt>
                <c:pt idx="26">
                  <c:v>2493.83</c:v>
                </c:pt>
                <c:pt idx="27">
                  <c:v>2509.39</c:v>
                </c:pt>
                <c:pt idx="28">
                  <c:v>2493.7800000000002</c:v>
                </c:pt>
                <c:pt idx="29">
                  <c:v>2507.2600000000002</c:v>
                </c:pt>
                <c:pt idx="30">
                  <c:v>2506.71</c:v>
                </c:pt>
                <c:pt idx="31">
                  <c:v>2505.19</c:v>
                </c:pt>
                <c:pt idx="32">
                  <c:v>2504.94</c:v>
                </c:pt>
                <c:pt idx="33">
                  <c:v>2513.9499999999998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39840"/>
        <c:axId val="116341376"/>
      </c:lineChart>
      <c:catAx>
        <c:axId val="116339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rel.Gerätnummer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crossAx val="116341376"/>
        <c:crosses val="autoZero"/>
        <c:auto val="1"/>
        <c:lblAlgn val="ctr"/>
        <c:lblOffset val="100"/>
        <c:noMultiLvlLbl val="0"/>
      </c:catAx>
      <c:valAx>
        <c:axId val="116341376"/>
        <c:scaling>
          <c:orientation val="minMax"/>
          <c:max val="5700"/>
          <c:min val="17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Nutzsignal/mV</a:t>
                </a:r>
              </a:p>
            </c:rich>
          </c:tx>
          <c:layout/>
          <c:overlay val="0"/>
        </c:title>
        <c:numFmt formatCode="0" sourceLinked="1"/>
        <c:majorTickMark val="none"/>
        <c:minorTickMark val="none"/>
        <c:tickLblPos val="nextTo"/>
        <c:crossAx val="1163398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8780" cy="600456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6"/>
  <sheetViews>
    <sheetView workbookViewId="0">
      <pane xSplit="1" topLeftCell="B1" activePane="topRight" state="frozen"/>
      <selection pane="topRight" activeCell="E4" sqref="E4"/>
    </sheetView>
  </sheetViews>
  <sheetFormatPr baseColWidth="10" defaultRowHeight="14.4" x14ac:dyDescent="0.3"/>
  <sheetData>
    <row r="1" spans="1:44" x14ac:dyDescent="0.3">
      <c r="A1" s="5" t="s">
        <v>5</v>
      </c>
      <c r="B1" s="1">
        <v>10025</v>
      </c>
      <c r="C1" s="1">
        <v>10026</v>
      </c>
      <c r="D1" s="1">
        <v>10028</v>
      </c>
      <c r="E1" s="1">
        <v>10029</v>
      </c>
      <c r="F1" s="1">
        <v>10030</v>
      </c>
      <c r="G1" s="1">
        <v>10040</v>
      </c>
      <c r="H1" s="1">
        <v>10041</v>
      </c>
      <c r="I1" s="1">
        <v>10042</v>
      </c>
      <c r="J1" s="1">
        <v>10043</v>
      </c>
      <c r="K1" s="1">
        <v>10044</v>
      </c>
      <c r="L1" s="1">
        <v>10059</v>
      </c>
      <c r="M1" s="1">
        <v>10060</v>
      </c>
      <c r="N1" s="1">
        <v>10061</v>
      </c>
      <c r="O1" s="1">
        <v>10062</v>
      </c>
      <c r="P1" s="1">
        <v>10063</v>
      </c>
      <c r="Q1" s="1">
        <v>10064</v>
      </c>
      <c r="R1" s="1">
        <v>10066</v>
      </c>
      <c r="S1" s="1">
        <v>10067</v>
      </c>
      <c r="T1" s="1">
        <v>10068</v>
      </c>
      <c r="U1" s="1">
        <v>10078</v>
      </c>
      <c r="V1" s="1">
        <v>10079</v>
      </c>
      <c r="W1" s="1">
        <v>10080</v>
      </c>
      <c r="X1" s="1">
        <v>10081</v>
      </c>
      <c r="Y1" s="1">
        <v>10082</v>
      </c>
      <c r="Z1" s="1">
        <v>10084</v>
      </c>
      <c r="AA1" s="1">
        <v>10085</v>
      </c>
      <c r="AB1" s="1">
        <v>10088</v>
      </c>
      <c r="AC1" s="1">
        <v>10089</v>
      </c>
      <c r="AD1" s="1">
        <v>10090</v>
      </c>
      <c r="AE1" s="1">
        <v>10094</v>
      </c>
      <c r="AF1" s="1">
        <v>10095</v>
      </c>
      <c r="AG1" s="1">
        <v>10096</v>
      </c>
      <c r="AH1" s="1">
        <v>10097</v>
      </c>
      <c r="AI1" s="1">
        <v>10098</v>
      </c>
      <c r="AK1" s="6" t="s">
        <v>0</v>
      </c>
      <c r="AL1" s="6" t="s">
        <v>1</v>
      </c>
      <c r="AM1" s="6" t="s">
        <v>2</v>
      </c>
      <c r="AN1" s="6" t="s">
        <v>3</v>
      </c>
      <c r="AO1" s="6" t="s">
        <v>4</v>
      </c>
    </row>
    <row r="2" spans="1:44" x14ac:dyDescent="0.3">
      <c r="A2" s="8" t="s">
        <v>10</v>
      </c>
      <c r="B2" s="10">
        <v>2222.5700000000002</v>
      </c>
      <c r="C2" s="10">
        <v>2206.85</v>
      </c>
      <c r="D2" s="10">
        <v>2218.12</v>
      </c>
      <c r="E2" s="10">
        <v>2191.08</v>
      </c>
      <c r="F2" s="10">
        <v>2174.9299999999998</v>
      </c>
      <c r="G2" s="11">
        <v>2181.2600000000002</v>
      </c>
      <c r="H2" s="12">
        <v>2188.12</v>
      </c>
      <c r="I2" s="12">
        <v>2175.62</v>
      </c>
      <c r="J2" s="12">
        <v>2193.54</v>
      </c>
      <c r="K2" s="12">
        <v>2224.5700000000002</v>
      </c>
      <c r="L2" s="12">
        <v>2181.8000000000002</v>
      </c>
      <c r="M2" s="12">
        <v>2188.36</v>
      </c>
      <c r="N2" s="12">
        <v>2167.5300000000002</v>
      </c>
      <c r="O2" s="12">
        <v>2158.71</v>
      </c>
      <c r="P2" s="12">
        <v>2206.19</v>
      </c>
      <c r="Q2" s="12">
        <v>2189.71</v>
      </c>
      <c r="R2" s="12">
        <v>2178.94</v>
      </c>
      <c r="S2" s="12">
        <v>2181.14</v>
      </c>
      <c r="T2" s="12">
        <v>2199.1</v>
      </c>
      <c r="U2" s="12">
        <v>2187.5</v>
      </c>
      <c r="V2" s="12">
        <v>2184.89</v>
      </c>
      <c r="W2" s="12">
        <v>2213.35</v>
      </c>
      <c r="X2" s="12">
        <v>2207.6</v>
      </c>
      <c r="Y2" s="12">
        <v>2194.12</v>
      </c>
      <c r="Z2" s="12">
        <v>2111.14</v>
      </c>
      <c r="AA2" s="12">
        <v>2109.11</v>
      </c>
      <c r="AB2" s="12">
        <v>2111.2399999999998</v>
      </c>
      <c r="AC2" s="12">
        <v>2124.5100000000002</v>
      </c>
      <c r="AD2" s="12">
        <v>2111.2399999999998</v>
      </c>
      <c r="AE2" s="12">
        <v>2122.77</v>
      </c>
      <c r="AF2" s="12">
        <v>2122.6999999999998</v>
      </c>
      <c r="AG2" s="12">
        <v>2120.89</v>
      </c>
      <c r="AH2" s="12">
        <v>2120.6799999999998</v>
      </c>
      <c r="AI2" s="12">
        <v>2128.7399999999998</v>
      </c>
      <c r="AK2" s="7">
        <f>MAX(B2:AI2)</f>
        <v>2224.5700000000002</v>
      </c>
      <c r="AL2" s="7">
        <f>MIN(B2:AI2)</f>
        <v>2109.11</v>
      </c>
      <c r="AM2" s="7">
        <f>AK2-AO2</f>
        <v>54.022352941176905</v>
      </c>
      <c r="AN2" s="7">
        <f>AO2-AL2</f>
        <v>61.437647058823131</v>
      </c>
      <c r="AO2" s="7">
        <f>AVERAGE(B2:AI2)</f>
        <v>2170.5476470588233</v>
      </c>
    </row>
    <row r="3" spans="1:44" x14ac:dyDescent="0.3">
      <c r="A3" s="8" t="s">
        <v>6</v>
      </c>
      <c r="B3" s="10">
        <v>5416.3</v>
      </c>
      <c r="C3" s="10">
        <v>5378.18</v>
      </c>
      <c r="D3" s="10">
        <v>5406.86</v>
      </c>
      <c r="E3" s="10">
        <v>5342.06</v>
      </c>
      <c r="F3" s="10">
        <v>5305.5</v>
      </c>
      <c r="G3" s="11">
        <v>5320.4</v>
      </c>
      <c r="H3" s="12">
        <v>5335.41</v>
      </c>
      <c r="I3" s="12">
        <v>5307.34</v>
      </c>
      <c r="J3" s="12">
        <v>5352.54</v>
      </c>
      <c r="K3" s="12">
        <v>5421.98</v>
      </c>
      <c r="L3" s="12">
        <v>5321.97</v>
      </c>
      <c r="M3" s="12">
        <v>5338.53</v>
      </c>
      <c r="N3" s="12">
        <v>5287.89</v>
      </c>
      <c r="O3" s="12">
        <v>5266.5</v>
      </c>
      <c r="P3" s="12">
        <v>5378.24</v>
      </c>
      <c r="Q3" s="12">
        <v>5338.55</v>
      </c>
      <c r="R3" s="12">
        <v>5313.3</v>
      </c>
      <c r="S3" s="12">
        <v>5318.43</v>
      </c>
      <c r="T3" s="12">
        <v>5359.06</v>
      </c>
      <c r="U3" s="12">
        <v>5338.19</v>
      </c>
      <c r="V3" s="12">
        <v>5326.25</v>
      </c>
      <c r="W3" s="12">
        <v>5395.79</v>
      </c>
      <c r="X3" s="12">
        <v>5379.63</v>
      </c>
      <c r="Y3" s="12">
        <v>5350.48</v>
      </c>
      <c r="Z3" s="12">
        <v>5138.2299999999996</v>
      </c>
      <c r="AA3" s="12">
        <v>5132.32</v>
      </c>
      <c r="AB3" s="12">
        <v>5143.62</v>
      </c>
      <c r="AC3" s="12">
        <v>5171.29</v>
      </c>
      <c r="AD3" s="12">
        <v>5139.3900000000003</v>
      </c>
      <c r="AE3" s="12">
        <v>5168.4399999999996</v>
      </c>
      <c r="AF3" s="12">
        <v>5163.6899999999996</v>
      </c>
      <c r="AG3" s="12">
        <v>5164.41</v>
      </c>
      <c r="AH3" s="12">
        <v>5164.68</v>
      </c>
      <c r="AI3" s="12">
        <v>5179.74</v>
      </c>
      <c r="AK3" s="7">
        <f>MAX(B3:AI3)</f>
        <v>5421.98</v>
      </c>
      <c r="AL3" s="7">
        <f>MIN(B3:AI3)</f>
        <v>5132.32</v>
      </c>
      <c r="AM3" s="7">
        <f t="shared" ref="AM3:AM8" si="0">AK3-AO3</f>
        <v>131.82735294117538</v>
      </c>
      <c r="AN3" s="7">
        <f t="shared" ref="AN3:AN8" si="1">AO3-AL3</f>
        <v>157.83264705882448</v>
      </c>
      <c r="AO3" s="7">
        <f>AVERAGE(B3:AI3)</f>
        <v>5290.1526470588242</v>
      </c>
    </row>
    <row r="4" spans="1:44" x14ac:dyDescent="0.3">
      <c r="A4" s="8" t="s">
        <v>7</v>
      </c>
      <c r="B4" s="10">
        <v>1928.29</v>
      </c>
      <c r="C4" s="10">
        <v>1915.44</v>
      </c>
      <c r="D4" s="10">
        <v>1924.13</v>
      </c>
      <c r="E4" s="10">
        <v>1900.55</v>
      </c>
      <c r="F4" s="10">
        <v>1886.75</v>
      </c>
      <c r="G4" s="11">
        <v>1891.65</v>
      </c>
      <c r="H4" s="12">
        <v>1898.83</v>
      </c>
      <c r="I4" s="12">
        <v>1887.03</v>
      </c>
      <c r="J4" s="12">
        <v>1901.53</v>
      </c>
      <c r="K4" s="12">
        <v>1931.57</v>
      </c>
      <c r="L4" s="12">
        <v>1894.78</v>
      </c>
      <c r="M4" s="12">
        <v>1900.55</v>
      </c>
      <c r="N4" s="12">
        <v>1882.09</v>
      </c>
      <c r="O4" s="12">
        <v>1874.6</v>
      </c>
      <c r="P4" s="12">
        <v>1916.09</v>
      </c>
      <c r="Q4" s="12">
        <v>1901.56</v>
      </c>
      <c r="R4" s="12">
        <v>1892.34</v>
      </c>
      <c r="S4" s="12">
        <v>1894.36</v>
      </c>
      <c r="T4" s="12">
        <v>1909.53</v>
      </c>
      <c r="U4" s="12">
        <v>1901.79</v>
      </c>
      <c r="V4" s="12">
        <v>1899.28</v>
      </c>
      <c r="W4" s="12">
        <v>1922.98</v>
      </c>
      <c r="X4" s="12">
        <v>1918.69</v>
      </c>
      <c r="Y4" s="12">
        <v>1907.09</v>
      </c>
      <c r="Z4" s="12">
        <v>1837.28</v>
      </c>
      <c r="AA4" s="12">
        <v>1835.81</v>
      </c>
      <c r="AB4" s="12">
        <v>1837.13</v>
      </c>
      <c r="AC4" s="12">
        <v>1848.61</v>
      </c>
      <c r="AD4" s="12">
        <v>1837.23</v>
      </c>
      <c r="AE4" s="12">
        <v>1847.08</v>
      </c>
      <c r="AF4" s="12">
        <v>1847.48</v>
      </c>
      <c r="AG4" s="12">
        <v>1845.33</v>
      </c>
      <c r="AH4" s="12">
        <v>1845.15</v>
      </c>
      <c r="AI4" s="12">
        <v>1852.44</v>
      </c>
      <c r="AK4" s="7">
        <f>MAX(B4:AI4)</f>
        <v>1931.57</v>
      </c>
      <c r="AL4" s="7">
        <f>MIN(B4:AI4)</f>
        <v>1835.81</v>
      </c>
      <c r="AM4" s="7">
        <f t="shared" si="0"/>
        <v>45.833529411764403</v>
      </c>
      <c r="AN4" s="7">
        <f t="shared" si="1"/>
        <v>49.926470588235588</v>
      </c>
      <c r="AO4" s="7">
        <f>AVERAGE(B4:AI4)</f>
        <v>1885.7364705882355</v>
      </c>
    </row>
    <row r="5" spans="1:44" x14ac:dyDescent="0.3">
      <c r="A5" s="8" t="s">
        <v>11</v>
      </c>
      <c r="B5" s="10">
        <v>2264.9299999999998</v>
      </c>
      <c r="C5" s="10">
        <v>2249.16</v>
      </c>
      <c r="D5" s="10">
        <v>2260.33</v>
      </c>
      <c r="E5" s="10">
        <v>2232.81</v>
      </c>
      <c r="F5" s="10">
        <v>2216.5</v>
      </c>
      <c r="G5" s="11">
        <v>2222.9499999999998</v>
      </c>
      <c r="H5" s="12">
        <v>2230.2199999999998</v>
      </c>
      <c r="I5" s="12">
        <v>2217.34</v>
      </c>
      <c r="J5" s="12">
        <v>2235.3200000000002</v>
      </c>
      <c r="K5" s="12">
        <v>2267.64</v>
      </c>
      <c r="L5" s="12">
        <v>2224.1</v>
      </c>
      <c r="M5" s="12">
        <v>2230.6799999999998</v>
      </c>
      <c r="N5" s="12">
        <v>2209.6</v>
      </c>
      <c r="O5" s="12">
        <v>2200.62</v>
      </c>
      <c r="P5" s="12">
        <v>2248.9899999999998</v>
      </c>
      <c r="Q5" s="12">
        <v>2232.29</v>
      </c>
      <c r="R5" s="12">
        <v>2221.5</v>
      </c>
      <c r="S5" s="12">
        <v>2223.69</v>
      </c>
      <c r="T5" s="12">
        <v>2241.83</v>
      </c>
      <c r="U5" s="12">
        <v>2230.39</v>
      </c>
      <c r="V5" s="12">
        <v>2227.8200000000002</v>
      </c>
      <c r="W5" s="12">
        <v>2256.88</v>
      </c>
      <c r="X5" s="12">
        <v>2250.94</v>
      </c>
      <c r="Y5" s="12">
        <v>2237.1999999999998</v>
      </c>
      <c r="Z5" s="12">
        <v>2152.9699999999998</v>
      </c>
      <c r="AA5" s="12">
        <v>2150.9</v>
      </c>
      <c r="AB5" s="12">
        <v>2152.8000000000002</v>
      </c>
      <c r="AC5" s="12">
        <v>2166.41</v>
      </c>
      <c r="AD5" s="12">
        <v>2152.7600000000002</v>
      </c>
      <c r="AE5" s="12">
        <v>2164.4299999999998</v>
      </c>
      <c r="AF5" s="12">
        <v>2164.13</v>
      </c>
      <c r="AG5" s="12">
        <v>2162.48</v>
      </c>
      <c r="AH5" s="12">
        <v>2162.31</v>
      </c>
      <c r="AI5" s="12">
        <v>2170.4899999999998</v>
      </c>
      <c r="AK5" s="7">
        <f>MAX(B5:AI5)</f>
        <v>2267.64</v>
      </c>
      <c r="AL5" s="7">
        <f>MIN(B5:AI5)</f>
        <v>2150.9</v>
      </c>
      <c r="AM5" s="7">
        <f t="shared" si="0"/>
        <v>54.892647058823513</v>
      </c>
      <c r="AN5" s="7">
        <f t="shared" si="1"/>
        <v>61.847352941176268</v>
      </c>
      <c r="AO5" s="7">
        <f>AVERAGE(B5:AI5)</f>
        <v>2212.7473529411764</v>
      </c>
    </row>
    <row r="6" spans="1:44" x14ac:dyDescent="0.3">
      <c r="A6" s="8" t="s">
        <v>8</v>
      </c>
      <c r="B6" s="10">
        <v>4918.8999999999996</v>
      </c>
      <c r="C6" s="10">
        <v>4882.9399999999996</v>
      </c>
      <c r="D6" s="10">
        <v>4909.75</v>
      </c>
      <c r="E6" s="10">
        <v>4849.88</v>
      </c>
      <c r="F6" s="10">
        <v>4816.57</v>
      </c>
      <c r="G6" s="11">
        <v>4830.46</v>
      </c>
      <c r="H6" s="12">
        <v>4843.78</v>
      </c>
      <c r="I6" s="12">
        <v>4818.8100000000004</v>
      </c>
      <c r="J6" s="12">
        <v>4859.71</v>
      </c>
      <c r="K6" s="12">
        <v>4924.41</v>
      </c>
      <c r="L6" s="12">
        <v>4830.62</v>
      </c>
      <c r="M6" s="12">
        <v>4845.6499999999996</v>
      </c>
      <c r="N6" s="12">
        <v>4799.59</v>
      </c>
      <c r="O6" s="12">
        <v>4780.08</v>
      </c>
      <c r="P6" s="12">
        <v>4882.41</v>
      </c>
      <c r="Q6" s="12">
        <v>4846</v>
      </c>
      <c r="R6" s="12">
        <v>4822.6099999999997</v>
      </c>
      <c r="S6" s="12">
        <v>4827.62</v>
      </c>
      <c r="T6" s="12">
        <v>4864.9799999999996</v>
      </c>
      <c r="U6" s="12">
        <v>4845.29</v>
      </c>
      <c r="V6" s="12">
        <v>4835</v>
      </c>
      <c r="W6" s="12">
        <v>4900</v>
      </c>
      <c r="X6" s="12">
        <v>4884.2700000000004</v>
      </c>
      <c r="Y6" s="12">
        <v>4857.1499999999996</v>
      </c>
      <c r="Z6" s="12">
        <v>4666.4799999999996</v>
      </c>
      <c r="AA6" s="12">
        <v>4661.13</v>
      </c>
      <c r="AB6" s="12">
        <v>4669.72</v>
      </c>
      <c r="AC6" s="12">
        <v>4696.1400000000003</v>
      </c>
      <c r="AD6" s="12">
        <v>4665.74</v>
      </c>
      <c r="AE6" s="12">
        <v>4692.26</v>
      </c>
      <c r="AF6" s="12">
        <v>4685.5200000000004</v>
      </c>
      <c r="AG6" s="12">
        <v>4687.83</v>
      </c>
      <c r="AH6" s="12">
        <v>4688.6499999999996</v>
      </c>
      <c r="AI6" s="12">
        <v>4703.09</v>
      </c>
      <c r="AK6" s="7">
        <f>MAX(B6:AI6)</f>
        <v>4924.41</v>
      </c>
      <c r="AL6" s="7">
        <f>MIN(B6:AI6)</f>
        <v>4661.13</v>
      </c>
      <c r="AM6" s="7">
        <f t="shared" si="0"/>
        <v>121.67352941176614</v>
      </c>
      <c r="AN6" s="7">
        <f t="shared" si="1"/>
        <v>141.60647058823361</v>
      </c>
      <c r="AO6" s="7">
        <f>AVERAGE(B6:AI6)</f>
        <v>4802.7364705882337</v>
      </c>
    </row>
    <row r="7" spans="1:44" x14ac:dyDescent="0.3">
      <c r="A7" s="8" t="s">
        <v>9</v>
      </c>
      <c r="B7" s="10">
        <v>1900.47</v>
      </c>
      <c r="C7" s="10">
        <v>1887</v>
      </c>
      <c r="D7" s="10">
        <v>1896.61</v>
      </c>
      <c r="E7" s="10">
        <v>1873.36</v>
      </c>
      <c r="F7" s="10">
        <v>1859.29</v>
      </c>
      <c r="G7" s="11">
        <v>1864.52</v>
      </c>
      <c r="H7" s="12">
        <v>1870.44</v>
      </c>
      <c r="I7" s="12">
        <v>1859.61</v>
      </c>
      <c r="J7" s="12">
        <v>1874.86</v>
      </c>
      <c r="K7" s="12">
        <v>1901.77</v>
      </c>
      <c r="L7" s="12">
        <v>1865.29</v>
      </c>
      <c r="M7" s="12">
        <v>1871.07</v>
      </c>
      <c r="N7" s="12">
        <v>1852.82</v>
      </c>
      <c r="O7" s="12">
        <v>1845.34</v>
      </c>
      <c r="P7" s="12">
        <v>1886.34</v>
      </c>
      <c r="Q7" s="12">
        <v>1872.38</v>
      </c>
      <c r="R7" s="12">
        <v>1862.87</v>
      </c>
      <c r="S7" s="12">
        <v>1864.76</v>
      </c>
      <c r="T7" s="12">
        <v>1880.54</v>
      </c>
      <c r="U7" s="12">
        <v>1870.49</v>
      </c>
      <c r="V7" s="12">
        <v>1868.1</v>
      </c>
      <c r="W7" s="12">
        <v>1891.82</v>
      </c>
      <c r="X7" s="12">
        <v>1887.62</v>
      </c>
      <c r="Y7" s="12">
        <v>1875.96</v>
      </c>
      <c r="Z7" s="12">
        <v>1805.94</v>
      </c>
      <c r="AA7" s="12">
        <v>1804.42</v>
      </c>
      <c r="AB7" s="12">
        <v>1805.97</v>
      </c>
      <c r="AC7" s="12">
        <v>1817.52</v>
      </c>
      <c r="AD7" s="12">
        <v>1806.04</v>
      </c>
      <c r="AE7" s="12">
        <v>1816.07</v>
      </c>
      <c r="AF7" s="12">
        <v>1816.27</v>
      </c>
      <c r="AG7" s="12">
        <v>1814.25</v>
      </c>
      <c r="AH7" s="12">
        <v>1814.12</v>
      </c>
      <c r="AI7" s="12">
        <v>1821.43</v>
      </c>
      <c r="AK7" s="7">
        <f>MAX(B7:AI7)</f>
        <v>1901.77</v>
      </c>
      <c r="AL7" s="7">
        <f>MIN(B7:AI7)</f>
        <v>1804.42</v>
      </c>
      <c r="AM7" s="7">
        <f t="shared" si="0"/>
        <v>45.730000000000018</v>
      </c>
      <c r="AN7" s="7">
        <f t="shared" si="1"/>
        <v>51.619999999999891</v>
      </c>
      <c r="AO7" s="7">
        <f>AVERAGE(B7:AI7)</f>
        <v>1856.04</v>
      </c>
    </row>
    <row r="8" spans="1:44" x14ac:dyDescent="0.3">
      <c r="A8" s="8" t="s">
        <v>12</v>
      </c>
      <c r="B8" s="10">
        <v>2619.3000000000002</v>
      </c>
      <c r="C8" s="10">
        <v>2602.0100000000002</v>
      </c>
      <c r="D8" s="10">
        <v>2613.54</v>
      </c>
      <c r="E8" s="10">
        <v>2581.96</v>
      </c>
      <c r="F8" s="10">
        <v>2563.8200000000002</v>
      </c>
      <c r="G8" s="11">
        <v>2570.5</v>
      </c>
      <c r="H8" s="12">
        <v>2580.33</v>
      </c>
      <c r="I8" s="12">
        <v>2564.5</v>
      </c>
      <c r="J8" s="12">
        <v>2584.0100000000002</v>
      </c>
      <c r="K8" s="12">
        <v>2624.63</v>
      </c>
      <c r="L8" s="12">
        <v>2574.3200000000002</v>
      </c>
      <c r="M8" s="12">
        <v>2581.42</v>
      </c>
      <c r="N8" s="12">
        <v>2557.98</v>
      </c>
      <c r="O8" s="12">
        <v>2547.56</v>
      </c>
      <c r="P8" s="12">
        <v>2603.17</v>
      </c>
      <c r="Q8" s="12">
        <v>2583.0700000000002</v>
      </c>
      <c r="R8" s="12">
        <v>2571.7199999999998</v>
      </c>
      <c r="S8" s="12">
        <v>2574.0100000000002</v>
      </c>
      <c r="T8" s="12">
        <v>2593.8000000000002</v>
      </c>
      <c r="U8" s="12">
        <v>2583.0300000000002</v>
      </c>
      <c r="V8" s="12">
        <v>2580.6799999999998</v>
      </c>
      <c r="W8" s="12">
        <v>2614.6</v>
      </c>
      <c r="X8" s="12">
        <v>2607.16</v>
      </c>
      <c r="Y8" s="12">
        <v>2591.3200000000002</v>
      </c>
      <c r="Z8" s="12">
        <v>2494.64</v>
      </c>
      <c r="AA8" s="12">
        <v>2492.14</v>
      </c>
      <c r="AB8" s="12">
        <v>2493.83</v>
      </c>
      <c r="AC8" s="12">
        <v>2509.39</v>
      </c>
      <c r="AD8" s="12">
        <v>2493.7800000000002</v>
      </c>
      <c r="AE8" s="12">
        <v>2507.2600000000002</v>
      </c>
      <c r="AF8" s="12">
        <v>2506.71</v>
      </c>
      <c r="AG8" s="12">
        <v>2505.19</v>
      </c>
      <c r="AH8" s="12">
        <v>2504.94</v>
      </c>
      <c r="AI8" s="12">
        <v>2513.9499999999998</v>
      </c>
      <c r="AK8" s="7">
        <f>MAX(B8:AI8)</f>
        <v>2624.63</v>
      </c>
      <c r="AL8" s="7">
        <f>MIN(B8:AI8)</f>
        <v>2492.14</v>
      </c>
      <c r="AM8" s="7">
        <f t="shared" si="0"/>
        <v>63.151470588235043</v>
      </c>
      <c r="AN8" s="7">
        <f t="shared" si="1"/>
        <v>69.338529411765194</v>
      </c>
      <c r="AO8" s="7">
        <f>AVERAGE(B8:AI8)</f>
        <v>2561.4785294117651</v>
      </c>
    </row>
    <row r="9" spans="1:44" x14ac:dyDescent="0.3">
      <c r="A9" s="8"/>
      <c r="B9" s="3"/>
      <c r="C9" s="3"/>
      <c r="D9" s="3"/>
      <c r="E9" s="3"/>
      <c r="F9" s="3"/>
      <c r="G9" s="4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K9" s="2"/>
      <c r="AL9" s="2"/>
      <c r="AM9" s="2"/>
      <c r="AN9" s="2"/>
      <c r="AO9" s="2"/>
    </row>
    <row r="10" spans="1:44" x14ac:dyDescent="0.3">
      <c r="A10" s="9"/>
      <c r="B10" s="3"/>
      <c r="C10" s="3"/>
      <c r="D10" s="3"/>
      <c r="E10" s="3"/>
      <c r="F10" s="3"/>
      <c r="G10" s="4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K10" s="2"/>
      <c r="AL10" s="2"/>
      <c r="AM10" s="2"/>
      <c r="AN10" s="2"/>
      <c r="AO10" s="2"/>
    </row>
    <row r="16" spans="1:44" x14ac:dyDescent="0.3">
      <c r="AK16" s="1"/>
      <c r="AL16" s="1"/>
      <c r="AM16" s="1"/>
      <c r="AN16" s="1"/>
      <c r="AO16" s="1"/>
      <c r="AP16" s="1"/>
      <c r="AQ16" s="1"/>
      <c r="AR16" s="1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Tabelle1</vt:lpstr>
      <vt:lpstr>Diagramm2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Ilja</dc:creator>
  <cp:lastModifiedBy>Ilja</cp:lastModifiedBy>
  <dcterms:created xsi:type="dcterms:W3CDTF">2012-05-23T14:48:03Z</dcterms:created>
  <dcterms:modified xsi:type="dcterms:W3CDTF">2012-05-24T13:51:33Z</dcterms:modified>
</cp:coreProperties>
</file>